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2]. Nivel Básico\[15]. Visualización de datos HSEQ con Ms Excel y Vba - Nivel Básico\[02]. Recursos\01. Base de datos\"/>
    </mc:Choice>
  </mc:AlternateContent>
  <xr:revisionPtr revIDLastSave="0" documentId="13_ncr:1_{314961DF-5AA2-4300-9B17-B64EB744A13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BASEDEDATOS" sheetId="8" r:id="rId1"/>
    <sheet name="CÁLCULOS" sheetId="9" r:id="rId2"/>
    <sheet name="DASHBOARD SST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7" i="8" l="1"/>
  <c r="N8" i="8"/>
  <c r="N9" i="8"/>
  <c r="N10" i="8"/>
  <c r="N11" i="8"/>
  <c r="N12" i="8"/>
  <c r="N13" i="8"/>
  <c r="N14" i="8"/>
  <c r="N15" i="8"/>
  <c r="N16" i="8"/>
  <c r="N17" i="8"/>
  <c r="N6" i="8"/>
  <c r="I7" i="8"/>
  <c r="I8" i="8"/>
  <c r="I9" i="8"/>
  <c r="I10" i="8"/>
  <c r="I11" i="8"/>
  <c r="I12" i="8"/>
  <c r="I13" i="8"/>
  <c r="I14" i="8"/>
  <c r="I15" i="8"/>
  <c r="I16" i="8"/>
  <c r="I17" i="8"/>
  <c r="I6" i="8"/>
  <c r="C7" i="8"/>
  <c r="C8" i="8"/>
  <c r="C9" i="8"/>
  <c r="C10" i="8"/>
  <c r="C11" i="8"/>
  <c r="C12" i="8"/>
  <c r="C13" i="8"/>
  <c r="C14" i="8"/>
  <c r="C15" i="8"/>
  <c r="C16" i="8"/>
  <c r="C17" i="8"/>
  <c r="C6" i="8"/>
</calcChain>
</file>

<file path=xl/sharedStrings.xml><?xml version="1.0" encoding="utf-8"?>
<sst xmlns="http://schemas.openxmlformats.org/spreadsheetml/2006/main" count="52" uniqueCount="52">
  <si>
    <t>Actos
Inseguros</t>
  </si>
  <si>
    <t>Condiciones 
Inseguras</t>
  </si>
  <si>
    <t>Accidentes</t>
  </si>
  <si>
    <t>Otros
Accidentes</t>
  </si>
  <si>
    <t>Incidentes</t>
  </si>
  <si>
    <t>Otros
Incidentes</t>
  </si>
  <si>
    <t>Índice de 
severidad</t>
  </si>
  <si>
    <t>Índice de 
frecuencia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</si>
  <si>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</si>
  <si>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</si>
  <si>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</si>
  <si>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</si>
  <si>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</si>
  <si>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</si>
  <si>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</si>
  <si>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</si>
  <si>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</si>
  <si>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</si>
  <si>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</si>
  <si>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</si>
  <si>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 de 
accidentabilidad</t>
  </si>
  <si>
    <t>Casos Covid-19
Positivos</t>
  </si>
  <si>
    <t>Inspecciones Programadas</t>
  </si>
  <si>
    <t>Inspecciones
Ejecutadas</t>
  </si>
  <si>
    <t>Capacitaciones 
Programadas</t>
  </si>
  <si>
    <t>Capacitaciones 
Ejecutadas</t>
  </si>
  <si>
    <t>Simulacros 
Programados</t>
  </si>
  <si>
    <t>Simulacros
Ejecutados</t>
  </si>
  <si>
    <t>PASST
Ejecutadas</t>
  </si>
  <si>
    <t>PASST
Programadas</t>
  </si>
  <si>
    <t>Área Estratégica</t>
  </si>
  <si>
    <t>Área de Soporte</t>
  </si>
  <si>
    <t>Área de Producción</t>
  </si>
  <si>
    <t>Ac. Estrategia</t>
  </si>
  <si>
    <t>Ac.
Producción</t>
  </si>
  <si>
    <t>Ac. 
Soporte</t>
  </si>
  <si>
    <t>In.
Estrategia</t>
  </si>
  <si>
    <t>In. Producción</t>
  </si>
  <si>
    <t>In. Soporte</t>
  </si>
  <si>
    <t>MES</t>
  </si>
  <si>
    <t>TRABAJADORES</t>
  </si>
  <si>
    <t>02: Colaboradores por área</t>
  </si>
  <si>
    <t>03: Eventos</t>
  </si>
  <si>
    <t>04. Tendencia de A/C</t>
  </si>
  <si>
    <t>05: Tendencia de Accidentes e Incidentes</t>
  </si>
  <si>
    <t>Producción</t>
  </si>
  <si>
    <t>Soporte</t>
  </si>
  <si>
    <t>Estratégica</t>
  </si>
  <si>
    <t>06: Programación de eventos</t>
  </si>
  <si>
    <t>CÁLCULOS EN TABLAS DINÁMICAS</t>
  </si>
  <si>
    <t>01: Colaboradores</t>
  </si>
  <si>
    <t>REPORTABILIDAD DE SEGURIDAD Y SALUD EN EL TRABAJO |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</si>
</sst>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26"/>
      <color theme="0"/>
      <name val="ADLaM Display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2"/>
      <color theme="0"/>
      <name val="Arial"/>
      <family val="2"/>
    </font>
    <font>
      <b/>
      <sz val="14"/>
      <color theme="8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theme="5" tint="0.7999816888943144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medium">
        <color theme="5"/>
      </top>
      <bottom/>
      <diagonal/>
    </border>
    <border>
      <left style="thin">
        <color theme="5"/>
      </left>
      <right style="thin">
        <color theme="5"/>
      </right>
      <top style="medium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/>
    <xf numFmtId="0" fontId="4" fillId="0" borderId="0" xfId="0" applyFont="1" applyAlignment="1">
      <alignment horizontal="center"/>
    </xf>
    <xf numFmtId="10" fontId="0" fillId="0" borderId="0" xfId="0" applyNumberFormat="1"/>
    <xf numFmtId="0" fontId="1" fillId="3" borderId="0" xfId="0" applyFont="1" applyFill="1" applyAlignment="1">
      <alignment vertical="center"/>
    </xf>
    <xf numFmtId="0" fontId="0" fillId="3" borderId="0" xfId="0" applyFill="1"/>
    <xf numFmtId="0" fontId="3" fillId="0" borderId="0" xfId="0" applyFont="1"/>
    <xf numFmtId="0" fontId="7" fillId="0" borderId="0" xfId="0" applyFont="1"/>
    <xf numFmtId="0" fontId="4" fillId="4" borderId="0" xfId="0" applyFont="1" applyFill="1" applyAlignment="1">
      <alignment horizontal="center"/>
    </xf>
    <xf numFmtId="9" fontId="3" fillId="5" borderId="1" xfId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0" fontId="0" fillId="6" borderId="1" xfId="1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0" fillId="7" borderId="0" xfId="0" applyFill="1"/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8" borderId="5" xfId="0" applyFont="1" applyFill="1" applyBorder="1" applyAlignment="1">
      <alignment horizontal="left"/>
    </xf>
    <xf numFmtId="0" fontId="0" fillId="8" borderId="5" xfId="0" applyFont="1" applyFill="1" applyBorder="1" applyAlignment="1">
      <alignment horizontal="center"/>
    </xf>
    <xf numFmtId="0" fontId="0" fillId="8" borderId="6" xfId="0" applyFont="1" applyFill="1" applyBorder="1" applyAlignment="1">
      <alignment horizontal="center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8" borderId="3" xfId="0" applyFont="1" applyFill="1" applyBorder="1" applyAlignment="1">
      <alignment horizontal="left"/>
    </xf>
    <xf numFmtId="0" fontId="0" fillId="8" borderId="3" xfId="0" applyFont="1" applyFill="1" applyBorder="1" applyAlignment="1">
      <alignment horizontal="center"/>
    </xf>
    <xf numFmtId="0" fontId="0" fillId="8" borderId="4" xfId="0" applyFont="1" applyFill="1" applyBorder="1" applyAlignment="1">
      <alignment horizontal="center"/>
    </xf>
    <xf numFmtId="0" fontId="0" fillId="0" borderId="7" xfId="0" applyFont="1" applyBorder="1" applyAlignment="1">
      <alignment horizontal="left"/>
    </xf>
    <xf numFmtId="0" fontId="0" fillId="0" borderId="7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6" fillId="3" borderId="0" xfId="0" applyFont="1" applyFill="1" applyAlignment="1">
      <alignment horizontal="center" vertical="center"/>
    </xf>
  </cellXfs>
  <cellStyles count="2">
    <cellStyle name="Normal" xfId="0" builtinId="0"/>
    <cellStyle name="Porcentaje" xfId="1" builtinId="5"/>
  </cellStyles>
  <dxfs count="3">
    <dxf>
      <font>
        <color theme="4" tint="-0.24994659260841701"/>
      </font>
      <fill>
        <patternFill patternType="solid">
          <bgColor theme="0"/>
        </patternFill>
      </fill>
      <border>
        <left/>
        <right/>
        <top/>
        <bottom/>
      </border>
    </dxf>
    <dxf>
      <border>
        <horizontal/>
      </border>
    </dxf>
    <dxf>
      <font>
        <color theme="0"/>
      </font>
      <fill>
        <patternFill>
          <bgColor theme="4" tint="-0.499984740745262"/>
        </patternFill>
      </fill>
      <border>
        <left/>
      </border>
    </dxf>
  </dxfs>
  <tableStyles count="4" defaultTableStyle="TableStyleMedium2" defaultPivotStyle="PivotStyleLight16">
    <tableStyle name="Estilo de segmentación de datos 1" pivot="0" table="0" count="1" xr9:uid="{1F46A920-DD5B-4E62-BDE1-1183E6AEF68A}">
      <tableStyleElement type="wholeTable" dxfId="2"/>
    </tableStyle>
    <tableStyle name="Estilo de segmentación de datos 2" pivot="0" table="0" count="1" xr9:uid="{8E5FFD90-6EB4-431B-9AC3-A95BA7B02BDA}">
      <tableStyleElement type="wholeTable" dxfId="1"/>
    </tableStyle>
    <tableStyle name="New Seg." pivot="0" table="0" count="3" xr9:uid="{D335EC59-72D6-426F-BBAC-8465C443E9D5}"/>
    <tableStyle name="NNOVA HSEQ" pivot="0" table="0" count="4" xr9:uid="{03FA8548-8133-4E57-8D0F-1DD49235D1CC}">
      <tableStyleElement type="wholeTable" dxfId="0"/>
    </tableStyle>
  </tableStyles>
  <colors>
    <mruColors>
      <color rgb="FF00FF00"/>
      <color rgb="FFFF33CC"/>
      <color rgb="FF0099CC"/>
      <color rgb="FFF0F0F0"/>
      <color rgb="FFFFFFFF"/>
      <color rgb="FF0ADEAC"/>
      <color rgb="FF7B7645"/>
    </mruColors>
  </colors>
  <extLst>
    <ext xmlns:x14="http://schemas.microsoft.com/office/spreadsheetml/2009/9/main" uri="{46F421CA-312F-682f-3DD2-61675219B42D}">
      <x14:dxfs count="6">
        <dxf>
          <font>
            <color theme="2" tint="-0.499984740745262"/>
          </font>
          <fill>
            <patternFill>
              <bgColor theme="4" tint="0.79998168889431442"/>
            </patternFill>
          </fill>
          <border>
            <left style="hair">
              <color theme="0" tint="-0.34998626667073579"/>
            </left>
            <right style="hair">
              <color theme="0" tint="-0.34998626667073579"/>
            </right>
            <top style="hair">
              <color theme="0" tint="-0.34998626667073579"/>
            </top>
            <bottom style="hair">
              <color theme="0" tint="-0.34998626667073579"/>
            </bottom>
          </border>
        </dxf>
        <dxf>
          <font>
            <color theme="4" tint="-0.499984740745262"/>
          </font>
          <fill>
            <patternFill>
              <bgColor theme="9" tint="0.39994506668294322"/>
            </patternFill>
          </fill>
          <border>
            <left style="hair">
              <color theme="0" tint="-0.34998626667073579"/>
            </left>
            <right style="hair">
              <color theme="0" tint="-0.34998626667073579"/>
            </right>
            <top style="hair">
              <color theme="0" tint="-0.34998626667073579"/>
            </top>
            <bottom style="hair">
              <color theme="0" tint="-0.34998626667073579"/>
            </bottom>
          </border>
        </dxf>
        <dxf>
          <font>
            <color theme="4" tint="-0.24994659260841701"/>
          </font>
          <fill>
            <patternFill>
              <bgColor theme="8" tint="0.59996337778862885"/>
            </patternFill>
          </fill>
          <border>
            <left style="hair">
              <color theme="0" tint="-0.34998626667073579"/>
            </left>
            <right style="hair">
              <color theme="0" tint="-0.34998626667073579"/>
            </right>
            <top style="hair">
              <color theme="0" tint="-0.34998626667073579"/>
            </top>
            <bottom style="hair">
              <color theme="0" tint="-0.34998626667073579"/>
            </bottom>
          </border>
        </dxf>
        <dxf>
          <font>
            <color theme="0"/>
          </font>
          <fill>
            <patternFill>
              <bgColor theme="9" tint="-0.499984740745262"/>
            </patternFill>
          </fill>
        </dxf>
        <dxf>
          <font>
            <color theme="0"/>
          </font>
          <fill>
            <patternFill>
              <bgColor rgb="FF002060"/>
            </patternFill>
          </fill>
        </dxf>
        <dxf>
          <font>
            <color theme="0"/>
          </font>
          <fill>
            <patternFill>
              <bgColor theme="8" tint="-0.24994659260841701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/>
        <x14:slicerStyle name="Estilo de segmentación de datos 2"/>
        <x14:slicerStyle name="New Seg.">
          <x14:slicerStyleElements>
            <x14:slicerStyleElement type="unselectedItemWithData" dxfId="5"/>
            <x14:slicerStyleElement type="selectedItemWithData" dxfId="4"/>
            <x14:slicerStyleElement type="selectedItemWithNoData" dxfId="3"/>
          </x14:slicerStyleElements>
        </x14:slicerStyle>
        <x14:slicerStyle name="NNOVA HSEQ">
          <x14:slicerStyleElements>
            <x14:slicerStyleElement type="unselectedItemWithData" dxfId="2"/>
            <x14:slicerStyleElement type="selectedItemWith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254150</xdr:colOff>
      <xdr:row>0</xdr:row>
      <xdr:rowOff>150495</xdr:rowOff>
    </xdr:from>
    <xdr:to>
      <xdr:col>2</xdr:col>
      <xdr:colOff>190500</xdr:colOff>
      <xdr:row>0</xdr:row>
      <xdr:rowOff>790575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A6E9E31-2256-07A2-ABCF-3CFD02F07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550" y="150495"/>
          <a:ext cx="698350" cy="6400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638175</xdr:rowOff>
    </xdr:from>
    <xdr:to>
      <xdr:col>2</xdr:col>
      <xdr:colOff>648485</xdr:colOff>
      <xdr:row>0</xdr:row>
      <xdr:rowOff>1499235</xdr:rowOff>
    </xdr:to>
    <xdr:sp macro="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046CCE3D-FBDC-452A-B477-B086F201E8BF}"/>
            </a:ext>
          </a:extLst>
        </xdr:cNvPr>
        <xdr:cNvSpPr/>
      </xdr:nvSpPr>
      <xdr:spPr>
        <a:xfrm>
          <a:off x="0" y="638175"/>
          <a:ext cx="1562885" cy="861060"/>
        </a:xfrm>
        <a:prstGeom prst="roundRect">
          <a:avLst/>
        </a:prstGeom>
        <a:noFill/>
        <a:ln w="31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800" b="1" i="0">
              <a:solidFill>
                <a:srgbClr val="00B050"/>
              </a:solidFill>
              <a:latin typeface="Aptos Display" panose="020B0004020202020204" pitchFamily="34" charset="0"/>
              <a:ea typeface="ADLaM Display" panose="02010000000000000000" pitchFamily="2" charset="0"/>
              <a:cs typeface="ADLaM Display" panose="02010000000000000000" pitchFamily="2" charset="0"/>
            </a:rPr>
            <a:t>Ver Dashboard</a:t>
          </a:r>
        </a:p>
      </xdr:txBody>
    </xdr:sp>
    <xdr:clientData/>
  </xdr:twoCellAnchor>
  <xdr:twoCellAnchor editAs="oneCell">
    <xdr:from>
      <xdr:col>9</xdr:col>
      <xdr:colOff>885825</xdr:colOff>
      <xdr:row>0</xdr:row>
      <xdr:rowOff>323850</xdr:rowOff>
    </xdr:from>
    <xdr:to>
      <xdr:col>11</xdr:col>
      <xdr:colOff>180975</xdr:colOff>
      <xdr:row>0</xdr:row>
      <xdr:rowOff>1267236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7D478A7-C963-49DD-AA6D-1947AF340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9175" y="323850"/>
          <a:ext cx="990600" cy="943386"/>
        </a:xfrm>
        <a:prstGeom prst="rect">
          <a:avLst/>
        </a:prstGeom>
      </xdr:spPr>
    </xdr:pic>
    <xdr:clientData/>
  </xdr:twoCellAnchor>
  <xdr:twoCellAnchor editAs="oneCell">
    <xdr:from>
      <xdr:col>2</xdr:col>
      <xdr:colOff>628650</xdr:colOff>
      <xdr:row>0</xdr:row>
      <xdr:rowOff>0</xdr:rowOff>
    </xdr:from>
    <xdr:to>
      <xdr:col>3</xdr:col>
      <xdr:colOff>885825</xdr:colOff>
      <xdr:row>0</xdr:row>
      <xdr:rowOff>1276350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ABAD4C-C514-F543-6E1D-B1C25A242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0"/>
          <a:ext cx="1276350" cy="1276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152400</xdr:colOff>
      <xdr:row>2</xdr:row>
      <xdr:rowOff>133350</xdr:rowOff>
    </xdr:from>
    <xdr:to>
      <xdr:col>13</xdr:col>
      <xdr:colOff>1057275</xdr:colOff>
      <xdr:row>7</xdr:row>
      <xdr:rowOff>19461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A7613B-DC71-4DEC-9CFD-499226F3A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514350"/>
          <a:ext cx="904875" cy="9433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27</xdr:col>
      <xdr:colOff>347382</xdr:colOff>
      <xdr:row>8</xdr:row>
      <xdr:rowOff>57150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361D4DA8-7771-4A23-96FD-5C884F8C5855}"/>
            </a:ext>
          </a:extLst>
        </xdr:cNvPr>
        <xdr:cNvSpPr/>
      </xdr:nvSpPr>
      <xdr:spPr>
        <a:xfrm>
          <a:off x="85725" y="76200"/>
          <a:ext cx="20835657" cy="1504950"/>
        </a:xfrm>
        <a:prstGeom prst="roundRect">
          <a:avLst>
            <a:gd name="adj" fmla="val 13689"/>
          </a:avLst>
        </a:prstGeom>
        <a:noFill/>
        <a:ln w="3175"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123824</xdr:colOff>
      <xdr:row>0</xdr:row>
      <xdr:rowOff>91440</xdr:rowOff>
    </xdr:from>
    <xdr:to>
      <xdr:col>27</xdr:col>
      <xdr:colOff>313765</xdr:colOff>
      <xdr:row>4</xdr:row>
      <xdr:rowOff>89535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46BF1E2-2D88-4081-9284-F8FF3951C7C4}"/>
            </a:ext>
          </a:extLst>
        </xdr:cNvPr>
        <xdr:cNvSpPr txBox="1"/>
      </xdr:nvSpPr>
      <xdr:spPr>
        <a:xfrm>
          <a:off x="123824" y="91440"/>
          <a:ext cx="20763941" cy="760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2800" b="1">
              <a:latin typeface="Aptos Display" panose="020B0004020202020204" pitchFamily="34" charset="0"/>
            </a:rPr>
            <a:t>REPORTABILIDAD SEGURIDAD, SALUD EN EL TRABAJO Y MEDIO AMBIENTE(SSOMA)</a:t>
          </a:r>
          <a:r>
            <a:rPr lang="es-MX" sz="2800" b="1" baseline="0">
              <a:latin typeface="Aptos Display" panose="020B0004020202020204" pitchFamily="34" charset="0"/>
            </a:rPr>
            <a:t>- 2025</a:t>
          </a:r>
          <a:endParaRPr lang="es-MX" sz="2800" b="1">
            <a:latin typeface="Aptos Display" panose="020B0004020202020204" pitchFamily="34" charset="0"/>
          </a:endParaRPr>
        </a:p>
      </xdr:txBody>
    </xdr:sp>
    <xdr:clientData/>
  </xdr:twoCellAnchor>
  <xdr:twoCellAnchor>
    <xdr:from>
      <xdr:col>1</xdr:col>
      <xdr:colOff>102870</xdr:colOff>
      <xdr:row>3</xdr:row>
      <xdr:rowOff>11432</xdr:rowOff>
    </xdr:from>
    <xdr:to>
      <xdr:col>8</xdr:col>
      <xdr:colOff>140970</xdr:colOff>
      <xdr:row>7</xdr:row>
      <xdr:rowOff>100854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333A2E8-0571-4F8E-80F6-D94152F4CF01}"/>
            </a:ext>
          </a:extLst>
        </xdr:cNvPr>
        <xdr:cNvSpPr txBox="1"/>
      </xdr:nvSpPr>
      <xdr:spPr>
        <a:xfrm>
          <a:off x="864870" y="582932"/>
          <a:ext cx="5372100" cy="8514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Registro:</a:t>
          </a:r>
          <a:r>
            <a:rPr lang="es-MX" sz="1100" baseline="0"/>
            <a:t> Seguridad y Salud en el Trabajo</a:t>
          </a:r>
          <a:br>
            <a:rPr lang="es-MX" sz="1100" baseline="0"/>
          </a:br>
          <a:r>
            <a:rPr lang="es-MX" sz="1100" baseline="0"/>
            <a:t>Año: 2025</a:t>
          </a:r>
          <a:br>
            <a:rPr lang="es-MX" sz="1100" baseline="0"/>
          </a:br>
          <a:r>
            <a:rPr lang="es-MX" sz="1100" baseline="0"/>
            <a:t>Direccionado a: Gerencia Operaciones</a:t>
          </a:r>
          <a:br>
            <a:rPr lang="es-MX" sz="1100" baseline="0"/>
          </a:br>
          <a:r>
            <a:rPr lang="es-MX" sz="1100" baseline="0"/>
            <a:t>Realizado por: NNOVA HSEQ</a:t>
          </a:r>
          <a:endParaRPr lang="es-MX" sz="1100"/>
        </a:p>
      </xdr:txBody>
    </xdr:sp>
    <xdr:clientData/>
  </xdr:twoCellAnchor>
  <xdr:twoCellAnchor editAs="oneCell">
    <xdr:from>
      <xdr:col>0</xdr:col>
      <xdr:colOff>153865</xdr:colOff>
      <xdr:row>2</xdr:row>
      <xdr:rowOff>110490</xdr:rowOff>
    </xdr:from>
    <xdr:to>
      <xdr:col>1</xdr:col>
      <xdr:colOff>148591</xdr:colOff>
      <xdr:row>6</xdr:row>
      <xdr:rowOff>146645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22E9026-137E-4A54-938F-FF4F082E1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865" y="491490"/>
          <a:ext cx="756726" cy="798155"/>
        </a:xfrm>
        <a:prstGeom prst="rect">
          <a:avLst/>
        </a:prstGeom>
      </xdr:spPr>
    </xdr:pic>
    <xdr:clientData/>
  </xdr:twoCellAnchor>
  <xdr:twoCellAnchor>
    <xdr:from>
      <xdr:col>0</xdr:col>
      <xdr:colOff>89646</xdr:colOff>
      <xdr:row>10</xdr:row>
      <xdr:rowOff>94689</xdr:rowOff>
    </xdr:from>
    <xdr:to>
      <xdr:col>13</xdr:col>
      <xdr:colOff>739587</xdr:colOff>
      <xdr:row>19</xdr:row>
      <xdr:rowOff>75638</xdr:rowOff>
    </xdr:to>
    <xdr:sp macro="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DF8319A8-5AED-4B4D-BBD0-D919A600BF1F}"/>
            </a:ext>
          </a:extLst>
        </xdr:cNvPr>
        <xdr:cNvSpPr/>
      </xdr:nvSpPr>
      <xdr:spPr>
        <a:xfrm>
          <a:off x="89646" y="1999689"/>
          <a:ext cx="10555941" cy="1695449"/>
        </a:xfrm>
        <a:prstGeom prst="roundRect">
          <a:avLst>
            <a:gd name="adj" fmla="val 9786"/>
          </a:avLst>
        </a:prstGeom>
        <a:solidFill>
          <a:schemeClr val="accent5">
            <a:lumMod val="20000"/>
            <a:lumOff val="8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99173</xdr:colOff>
      <xdr:row>8</xdr:row>
      <xdr:rowOff>123265</xdr:rowOff>
    </xdr:from>
    <xdr:to>
      <xdr:col>11</xdr:col>
      <xdr:colOff>156323</xdr:colOff>
      <xdr:row>10</xdr:row>
      <xdr:rowOff>142315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84CB2B26-183A-41A6-9A8C-CE279D7D1B8C}"/>
            </a:ext>
          </a:extLst>
        </xdr:cNvPr>
        <xdr:cNvSpPr txBox="1"/>
      </xdr:nvSpPr>
      <xdr:spPr>
        <a:xfrm>
          <a:off x="99173" y="1647265"/>
          <a:ext cx="8439150" cy="400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Aptos" panose="020B0004020202020204" pitchFamily="34" charset="0"/>
            </a:rPr>
            <a:t>CANTIDAD</a:t>
          </a:r>
          <a:r>
            <a:rPr lang="es-MX" sz="1600" b="1" baseline="0">
              <a:latin typeface="Aptos" panose="020B0004020202020204" pitchFamily="34" charset="0"/>
            </a:rPr>
            <a:t> DE COLABORADORES EN MINA JUSTA</a:t>
          </a:r>
          <a:endParaRPr lang="es-MX" sz="1600" b="1">
            <a:latin typeface="Aptos" panose="020B0004020202020204" pitchFamily="34" charset="0"/>
          </a:endParaRPr>
        </a:p>
      </xdr:txBody>
    </xdr:sp>
    <xdr:clientData/>
  </xdr:twoCellAnchor>
  <xdr:twoCellAnchor>
    <xdr:from>
      <xdr:col>0</xdr:col>
      <xdr:colOff>392205</xdr:colOff>
      <xdr:row>13</xdr:row>
      <xdr:rowOff>33617</xdr:rowOff>
    </xdr:from>
    <xdr:to>
      <xdr:col>3</xdr:col>
      <xdr:colOff>11205</xdr:colOff>
      <xdr:row>17</xdr:row>
      <xdr:rowOff>145676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8819D537-F631-D893-8030-2A279198FA97}"/>
            </a:ext>
          </a:extLst>
        </xdr:cNvPr>
        <xdr:cNvSpPr/>
      </xdr:nvSpPr>
      <xdr:spPr>
        <a:xfrm>
          <a:off x="392205" y="2510117"/>
          <a:ext cx="1905000" cy="874059"/>
        </a:xfrm>
        <a:prstGeom prst="roundRect">
          <a:avLst/>
        </a:prstGeom>
        <a:solidFill>
          <a:srgbClr val="0070C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0</xdr:col>
      <xdr:colOff>369794</xdr:colOff>
      <xdr:row>11</xdr:row>
      <xdr:rowOff>112060</xdr:rowOff>
    </xdr:from>
    <xdr:to>
      <xdr:col>3</xdr:col>
      <xdr:colOff>33618</xdr:colOff>
      <xdr:row>13</xdr:row>
      <xdr:rowOff>78442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57B9BD5D-9439-0B55-971B-203F5C9B5F0B}"/>
            </a:ext>
          </a:extLst>
        </xdr:cNvPr>
        <xdr:cNvSpPr txBox="1"/>
      </xdr:nvSpPr>
      <xdr:spPr>
        <a:xfrm>
          <a:off x="369794" y="2207560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Total de</a:t>
          </a:r>
          <a:r>
            <a:rPr lang="es-MX" sz="1400" b="0" baseline="0"/>
            <a:t> Colaboradores</a:t>
          </a:r>
          <a:endParaRPr lang="es-MX" sz="1400" b="0"/>
        </a:p>
      </xdr:txBody>
    </xdr:sp>
    <xdr:clientData/>
  </xdr:twoCellAnchor>
  <xdr:twoCellAnchor>
    <xdr:from>
      <xdr:col>14</xdr:col>
      <xdr:colOff>286871</xdr:colOff>
      <xdr:row>10</xdr:row>
      <xdr:rowOff>67795</xdr:rowOff>
    </xdr:from>
    <xdr:to>
      <xdr:col>27</xdr:col>
      <xdr:colOff>369794</xdr:colOff>
      <xdr:row>19</xdr:row>
      <xdr:rowOff>48744</xdr:rowOff>
    </xdr:to>
    <xdr:sp macro="" textlink="">
      <xdr:nvSpPr>
        <xdr:cNvPr id="23" name="Rectángulo: esquinas redondeadas 22">
          <a:extLst>
            <a:ext uri="{FF2B5EF4-FFF2-40B4-BE49-F238E27FC236}">
              <a16:creationId xmlns:a16="http://schemas.microsoft.com/office/drawing/2014/main" id="{60148D15-09C7-49F4-B3D0-2A377F8F5E12}"/>
            </a:ext>
          </a:extLst>
        </xdr:cNvPr>
        <xdr:cNvSpPr/>
      </xdr:nvSpPr>
      <xdr:spPr>
        <a:xfrm>
          <a:off x="10954871" y="1972795"/>
          <a:ext cx="9988923" cy="1695449"/>
        </a:xfrm>
        <a:prstGeom prst="roundRect">
          <a:avLst>
            <a:gd name="adj" fmla="val 9786"/>
          </a:avLst>
        </a:prstGeom>
        <a:solidFill>
          <a:schemeClr val="accent5">
            <a:lumMod val="20000"/>
            <a:lumOff val="8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14</xdr:col>
      <xdr:colOff>296397</xdr:colOff>
      <xdr:row>8</xdr:row>
      <xdr:rowOff>96371</xdr:rowOff>
    </xdr:from>
    <xdr:to>
      <xdr:col>27</xdr:col>
      <xdr:colOff>470647</xdr:colOff>
      <xdr:row>10</xdr:row>
      <xdr:rowOff>115421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49DC09ED-CA8C-4673-8F4A-7496025C5D2A}"/>
            </a:ext>
          </a:extLst>
        </xdr:cNvPr>
        <xdr:cNvSpPr txBox="1"/>
      </xdr:nvSpPr>
      <xdr:spPr>
        <a:xfrm>
          <a:off x="10964397" y="1620371"/>
          <a:ext cx="10080250" cy="400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latin typeface="Aptos" panose="020B0004020202020204" pitchFamily="34" charset="0"/>
            </a:rPr>
            <a:t>CANTIDAD DE REPORTES EN CAMPO</a:t>
          </a:r>
        </a:p>
      </xdr:txBody>
    </xdr:sp>
    <xdr:clientData/>
  </xdr:twoCellAnchor>
  <xdr:twoCellAnchor editAs="oneCell">
    <xdr:from>
      <xdr:col>21</xdr:col>
      <xdr:colOff>11206</xdr:colOff>
      <xdr:row>10</xdr:row>
      <xdr:rowOff>59569</xdr:rowOff>
    </xdr:from>
    <xdr:to>
      <xdr:col>22</xdr:col>
      <xdr:colOff>162217</xdr:colOff>
      <xdr:row>18</xdr:row>
      <xdr:rowOff>169379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34C2527-D2BC-672F-3A12-1CAE59856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13206" y="1964569"/>
          <a:ext cx="913011" cy="1633810"/>
        </a:xfrm>
        <a:prstGeom prst="rect">
          <a:avLst/>
        </a:prstGeom>
      </xdr:spPr>
    </xdr:pic>
    <xdr:clientData/>
  </xdr:twoCellAnchor>
  <xdr:twoCellAnchor editAs="oneCell">
    <xdr:from>
      <xdr:col>3</xdr:col>
      <xdr:colOff>227319</xdr:colOff>
      <xdr:row>12</xdr:row>
      <xdr:rowOff>79143</xdr:rowOff>
    </xdr:from>
    <xdr:to>
      <xdr:col>5</xdr:col>
      <xdr:colOff>136071</xdr:colOff>
      <xdr:row>18</xdr:row>
      <xdr:rowOff>89270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35C695D-4C76-5C62-716C-5C2E6533C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3319" y="2365143"/>
          <a:ext cx="1432752" cy="1153127"/>
        </a:xfrm>
        <a:prstGeom prst="rect">
          <a:avLst/>
        </a:prstGeom>
      </xdr:spPr>
    </xdr:pic>
    <xdr:clientData/>
  </xdr:twoCellAnchor>
  <xdr:twoCellAnchor editAs="oneCell">
    <xdr:from>
      <xdr:col>26</xdr:col>
      <xdr:colOff>217714</xdr:colOff>
      <xdr:row>19</xdr:row>
      <xdr:rowOff>95251</xdr:rowOff>
    </xdr:from>
    <xdr:to>
      <xdr:col>27</xdr:col>
      <xdr:colOff>318566</xdr:colOff>
      <xdr:row>25</xdr:row>
      <xdr:rowOff>87401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3F000FC-222E-78A5-C107-4452BE4B6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29714" y="3714751"/>
          <a:ext cx="862852" cy="1135150"/>
        </a:xfrm>
        <a:prstGeom prst="rect">
          <a:avLst/>
        </a:prstGeom>
      </xdr:spPr>
    </xdr:pic>
    <xdr:clientData/>
  </xdr:twoCellAnchor>
  <xdr:twoCellAnchor editAs="oneCell">
    <xdr:from>
      <xdr:col>24</xdr:col>
      <xdr:colOff>667872</xdr:colOff>
      <xdr:row>21</xdr:row>
      <xdr:rowOff>53951</xdr:rowOff>
    </xdr:from>
    <xdr:to>
      <xdr:col>26</xdr:col>
      <xdr:colOff>127554</xdr:colOff>
      <xdr:row>26</xdr:row>
      <xdr:rowOff>82362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32B6D4A-4CC3-2D98-4F84-5B51CE6E4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5872" y="4054451"/>
          <a:ext cx="983682" cy="980911"/>
        </a:xfrm>
        <a:prstGeom prst="rect">
          <a:avLst/>
        </a:prstGeom>
      </xdr:spPr>
    </xdr:pic>
    <xdr:clientData/>
  </xdr:twoCellAnchor>
  <xdr:twoCellAnchor>
    <xdr:from>
      <xdr:col>11</xdr:col>
      <xdr:colOff>219634</xdr:colOff>
      <xdr:row>12</xdr:row>
      <xdr:rowOff>174811</xdr:rowOff>
    </xdr:from>
    <xdr:to>
      <xdr:col>13</xdr:col>
      <xdr:colOff>600634</xdr:colOff>
      <xdr:row>17</xdr:row>
      <xdr:rowOff>96370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B61A14D0-673F-4F40-918B-FB26EB158B56}"/>
            </a:ext>
          </a:extLst>
        </xdr:cNvPr>
        <xdr:cNvSpPr/>
      </xdr:nvSpPr>
      <xdr:spPr>
        <a:xfrm>
          <a:off x="8601634" y="2460811"/>
          <a:ext cx="1905000" cy="874059"/>
        </a:xfrm>
        <a:prstGeom prst="roundRect">
          <a:avLst/>
        </a:prstGeom>
        <a:solidFill>
          <a:srgbClr val="0099CC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11</xdr:col>
      <xdr:colOff>197223</xdr:colOff>
      <xdr:row>11</xdr:row>
      <xdr:rowOff>62754</xdr:rowOff>
    </xdr:from>
    <xdr:to>
      <xdr:col>13</xdr:col>
      <xdr:colOff>623047</xdr:colOff>
      <xdr:row>13</xdr:row>
      <xdr:rowOff>29136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8934656B-0789-4D67-9FD7-8A0C95A2A1B5}"/>
            </a:ext>
          </a:extLst>
        </xdr:cNvPr>
        <xdr:cNvSpPr txBox="1"/>
      </xdr:nvSpPr>
      <xdr:spPr>
        <a:xfrm>
          <a:off x="8579223" y="2158254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Soporte</a:t>
          </a:r>
        </a:p>
      </xdr:txBody>
    </xdr:sp>
    <xdr:clientData/>
  </xdr:twoCellAnchor>
  <xdr:twoCellAnchor>
    <xdr:from>
      <xdr:col>8</xdr:col>
      <xdr:colOff>484093</xdr:colOff>
      <xdr:row>13</xdr:row>
      <xdr:rowOff>13446</xdr:rowOff>
    </xdr:from>
    <xdr:to>
      <xdr:col>11</xdr:col>
      <xdr:colOff>103093</xdr:colOff>
      <xdr:row>17</xdr:row>
      <xdr:rowOff>125505</xdr:rowOff>
    </xdr:to>
    <xdr:sp macro="" textlink="">
      <xdr:nvSpPr>
        <xdr:cNvPr id="14" name="Rectángulo: esquinas redondeadas 13">
          <a:extLst>
            <a:ext uri="{FF2B5EF4-FFF2-40B4-BE49-F238E27FC236}">
              <a16:creationId xmlns:a16="http://schemas.microsoft.com/office/drawing/2014/main" id="{0B81A12F-8B68-4590-BD56-C2A9BAAB1E95}"/>
            </a:ext>
          </a:extLst>
        </xdr:cNvPr>
        <xdr:cNvSpPr/>
      </xdr:nvSpPr>
      <xdr:spPr>
        <a:xfrm>
          <a:off x="6580093" y="2489946"/>
          <a:ext cx="1905000" cy="874059"/>
        </a:xfrm>
        <a:prstGeom prst="roundRect">
          <a:avLst/>
        </a:prstGeom>
        <a:solidFill>
          <a:srgbClr val="FFC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8</xdr:col>
      <xdr:colOff>461682</xdr:colOff>
      <xdr:row>11</xdr:row>
      <xdr:rowOff>91889</xdr:rowOff>
    </xdr:from>
    <xdr:to>
      <xdr:col>11</xdr:col>
      <xdr:colOff>125506</xdr:colOff>
      <xdr:row>13</xdr:row>
      <xdr:rowOff>58271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53516E5E-1380-4A10-B9C1-3E6848FB99D8}"/>
            </a:ext>
          </a:extLst>
        </xdr:cNvPr>
        <xdr:cNvSpPr txBox="1"/>
      </xdr:nvSpPr>
      <xdr:spPr>
        <a:xfrm>
          <a:off x="6557682" y="2187389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Producción</a:t>
          </a:r>
        </a:p>
      </xdr:txBody>
    </xdr:sp>
    <xdr:clientData/>
  </xdr:twoCellAnchor>
  <xdr:twoCellAnchor>
    <xdr:from>
      <xdr:col>5</xdr:col>
      <xdr:colOff>748552</xdr:colOff>
      <xdr:row>13</xdr:row>
      <xdr:rowOff>8964</xdr:rowOff>
    </xdr:from>
    <xdr:to>
      <xdr:col>8</xdr:col>
      <xdr:colOff>367552</xdr:colOff>
      <xdr:row>17</xdr:row>
      <xdr:rowOff>121023</xdr:rowOff>
    </xdr:to>
    <xdr:sp macro="" textlink="">
      <xdr:nvSpPr>
        <xdr:cNvPr id="17" name="Rectángulo: esquinas redondeadas 16">
          <a:extLst>
            <a:ext uri="{FF2B5EF4-FFF2-40B4-BE49-F238E27FC236}">
              <a16:creationId xmlns:a16="http://schemas.microsoft.com/office/drawing/2014/main" id="{9433B655-C874-48D2-908B-A4A0E8FB7D3A}"/>
            </a:ext>
          </a:extLst>
        </xdr:cNvPr>
        <xdr:cNvSpPr/>
      </xdr:nvSpPr>
      <xdr:spPr>
        <a:xfrm>
          <a:off x="4558552" y="2485464"/>
          <a:ext cx="1905000" cy="874059"/>
        </a:xfrm>
        <a:prstGeom prst="roundRect">
          <a:avLst/>
        </a:prstGeom>
        <a:solidFill>
          <a:schemeClr val="accent6">
            <a:lumMod val="5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5</xdr:col>
      <xdr:colOff>726141</xdr:colOff>
      <xdr:row>11</xdr:row>
      <xdr:rowOff>87407</xdr:rowOff>
    </xdr:from>
    <xdr:to>
      <xdr:col>8</xdr:col>
      <xdr:colOff>389965</xdr:colOff>
      <xdr:row>13</xdr:row>
      <xdr:rowOff>53789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DCE8C76B-59F2-4C96-B861-F4FADD5EA565}"/>
            </a:ext>
          </a:extLst>
        </xdr:cNvPr>
        <xdr:cNvSpPr txBox="1"/>
      </xdr:nvSpPr>
      <xdr:spPr>
        <a:xfrm>
          <a:off x="4536141" y="2182907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Estratégica</a:t>
          </a:r>
        </a:p>
      </xdr:txBody>
    </xdr:sp>
    <xdr:clientData/>
  </xdr:twoCellAnchor>
  <xdr:twoCellAnchor>
    <xdr:from>
      <xdr:col>24</xdr:col>
      <xdr:colOff>652181</xdr:colOff>
      <xdr:row>12</xdr:row>
      <xdr:rowOff>114299</xdr:rowOff>
    </xdr:from>
    <xdr:to>
      <xdr:col>27</xdr:col>
      <xdr:colOff>271181</xdr:colOff>
      <xdr:row>17</xdr:row>
      <xdr:rowOff>35858</xdr:rowOff>
    </xdr:to>
    <xdr:sp macro="" textlink="">
      <xdr:nvSpPr>
        <xdr:cNvPr id="20" name="Rectángulo: esquinas redondeadas 19">
          <a:extLst>
            <a:ext uri="{FF2B5EF4-FFF2-40B4-BE49-F238E27FC236}">
              <a16:creationId xmlns:a16="http://schemas.microsoft.com/office/drawing/2014/main" id="{9906D17E-3F37-4206-9D88-20D3A83A7C95}"/>
            </a:ext>
          </a:extLst>
        </xdr:cNvPr>
        <xdr:cNvSpPr/>
      </xdr:nvSpPr>
      <xdr:spPr>
        <a:xfrm>
          <a:off x="18940181" y="2400299"/>
          <a:ext cx="1905000" cy="874059"/>
        </a:xfrm>
        <a:prstGeom prst="roundRect">
          <a:avLst/>
        </a:prstGeom>
        <a:solidFill>
          <a:srgbClr val="FF0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24</xdr:col>
      <xdr:colOff>629770</xdr:colOff>
      <xdr:row>11</xdr:row>
      <xdr:rowOff>2242</xdr:rowOff>
    </xdr:from>
    <xdr:to>
      <xdr:col>27</xdr:col>
      <xdr:colOff>293594</xdr:colOff>
      <xdr:row>12</xdr:row>
      <xdr:rowOff>159124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839106EF-DF6A-427E-B360-110CEC57018F}"/>
            </a:ext>
          </a:extLst>
        </xdr:cNvPr>
        <xdr:cNvSpPr txBox="1"/>
      </xdr:nvSpPr>
      <xdr:spPr>
        <a:xfrm>
          <a:off x="18917770" y="2097742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Accidentes</a:t>
          </a:r>
        </a:p>
      </xdr:txBody>
    </xdr:sp>
    <xdr:clientData/>
  </xdr:twoCellAnchor>
  <xdr:twoCellAnchor>
    <xdr:from>
      <xdr:col>22</xdr:col>
      <xdr:colOff>98611</xdr:colOff>
      <xdr:row>12</xdr:row>
      <xdr:rowOff>132229</xdr:rowOff>
    </xdr:from>
    <xdr:to>
      <xdr:col>24</xdr:col>
      <xdr:colOff>479611</xdr:colOff>
      <xdr:row>17</xdr:row>
      <xdr:rowOff>53788</xdr:rowOff>
    </xdr:to>
    <xdr:sp macro="" textlink="">
      <xdr:nvSpPr>
        <xdr:cNvPr id="25" name="Rectángulo: esquinas redondeadas 24">
          <a:extLst>
            <a:ext uri="{FF2B5EF4-FFF2-40B4-BE49-F238E27FC236}">
              <a16:creationId xmlns:a16="http://schemas.microsoft.com/office/drawing/2014/main" id="{57192748-9F59-4335-B5D4-C0A181A270D2}"/>
            </a:ext>
          </a:extLst>
        </xdr:cNvPr>
        <xdr:cNvSpPr/>
      </xdr:nvSpPr>
      <xdr:spPr>
        <a:xfrm>
          <a:off x="16862611" y="2418229"/>
          <a:ext cx="1905000" cy="874059"/>
        </a:xfrm>
        <a:prstGeom prst="roundRect">
          <a:avLst/>
        </a:prstGeom>
        <a:solidFill>
          <a:srgbClr val="C00000"/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22</xdr:col>
      <xdr:colOff>76200</xdr:colOff>
      <xdr:row>11</xdr:row>
      <xdr:rowOff>20172</xdr:rowOff>
    </xdr:from>
    <xdr:to>
      <xdr:col>24</xdr:col>
      <xdr:colOff>502024</xdr:colOff>
      <xdr:row>12</xdr:row>
      <xdr:rowOff>177054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B08A678B-F0C5-4F42-A173-A4F61C666347}"/>
            </a:ext>
          </a:extLst>
        </xdr:cNvPr>
        <xdr:cNvSpPr txBox="1"/>
      </xdr:nvSpPr>
      <xdr:spPr>
        <a:xfrm>
          <a:off x="16840200" y="2115672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Incidentes</a:t>
          </a:r>
        </a:p>
      </xdr:txBody>
    </xdr:sp>
    <xdr:clientData/>
  </xdr:twoCellAnchor>
  <xdr:twoCellAnchor>
    <xdr:from>
      <xdr:col>14</xdr:col>
      <xdr:colOff>396688</xdr:colOff>
      <xdr:row>12</xdr:row>
      <xdr:rowOff>172570</xdr:rowOff>
    </xdr:from>
    <xdr:to>
      <xdr:col>17</xdr:col>
      <xdr:colOff>15688</xdr:colOff>
      <xdr:row>17</xdr:row>
      <xdr:rowOff>94129</xdr:rowOff>
    </xdr:to>
    <xdr:sp macro="" textlink="">
      <xdr:nvSpPr>
        <xdr:cNvPr id="28" name="Rectángulo: esquinas redondeadas 27">
          <a:extLst>
            <a:ext uri="{FF2B5EF4-FFF2-40B4-BE49-F238E27FC236}">
              <a16:creationId xmlns:a16="http://schemas.microsoft.com/office/drawing/2014/main" id="{1781BAD4-BA2D-47F9-94F1-74E5F83033A6}"/>
            </a:ext>
          </a:extLst>
        </xdr:cNvPr>
        <xdr:cNvSpPr/>
      </xdr:nvSpPr>
      <xdr:spPr>
        <a:xfrm>
          <a:off x="11064688" y="2458570"/>
          <a:ext cx="1905000" cy="874059"/>
        </a:xfrm>
        <a:prstGeom prst="roundRect">
          <a:avLst/>
        </a:prstGeom>
        <a:solidFill>
          <a:schemeClr val="accent5">
            <a:lumMod val="5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14</xdr:col>
      <xdr:colOff>374277</xdr:colOff>
      <xdr:row>11</xdr:row>
      <xdr:rowOff>60513</xdr:rowOff>
    </xdr:from>
    <xdr:to>
      <xdr:col>17</xdr:col>
      <xdr:colOff>38101</xdr:colOff>
      <xdr:row>13</xdr:row>
      <xdr:rowOff>26895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4AF8AB04-AA98-4A61-BEF1-9A86EBBD9F20}"/>
            </a:ext>
          </a:extLst>
        </xdr:cNvPr>
        <xdr:cNvSpPr txBox="1"/>
      </xdr:nvSpPr>
      <xdr:spPr>
        <a:xfrm>
          <a:off x="11042277" y="2156013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Actos Inseguros</a:t>
          </a:r>
        </a:p>
      </xdr:txBody>
    </xdr:sp>
    <xdr:clientData/>
  </xdr:twoCellAnchor>
  <xdr:twoCellAnchor>
    <xdr:from>
      <xdr:col>17</xdr:col>
      <xdr:colOff>134470</xdr:colOff>
      <xdr:row>12</xdr:row>
      <xdr:rowOff>156881</xdr:rowOff>
    </xdr:from>
    <xdr:to>
      <xdr:col>19</xdr:col>
      <xdr:colOff>515470</xdr:colOff>
      <xdr:row>17</xdr:row>
      <xdr:rowOff>78440</xdr:rowOff>
    </xdr:to>
    <xdr:sp macro="" textlink="">
      <xdr:nvSpPr>
        <xdr:cNvPr id="31" name="Rectángulo: esquinas redondeadas 30">
          <a:extLst>
            <a:ext uri="{FF2B5EF4-FFF2-40B4-BE49-F238E27FC236}">
              <a16:creationId xmlns:a16="http://schemas.microsoft.com/office/drawing/2014/main" id="{1C49FB04-3D77-4B7C-8049-D527C296B474}"/>
            </a:ext>
          </a:extLst>
        </xdr:cNvPr>
        <xdr:cNvSpPr/>
      </xdr:nvSpPr>
      <xdr:spPr>
        <a:xfrm>
          <a:off x="13088470" y="2442881"/>
          <a:ext cx="1905000" cy="874059"/>
        </a:xfrm>
        <a:prstGeom prst="roundRect">
          <a:avLst/>
        </a:prstGeom>
        <a:solidFill>
          <a:schemeClr val="accent5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17</xdr:col>
      <xdr:colOff>112059</xdr:colOff>
      <xdr:row>11</xdr:row>
      <xdr:rowOff>44824</xdr:rowOff>
    </xdr:from>
    <xdr:to>
      <xdr:col>19</xdr:col>
      <xdr:colOff>537883</xdr:colOff>
      <xdr:row>13</xdr:row>
      <xdr:rowOff>11206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3B24222A-9A86-4BBF-8AF6-E86B8E1E6722}"/>
            </a:ext>
          </a:extLst>
        </xdr:cNvPr>
        <xdr:cNvSpPr txBox="1"/>
      </xdr:nvSpPr>
      <xdr:spPr>
        <a:xfrm>
          <a:off x="13066059" y="2140324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Condiciones Inseguras</a:t>
          </a:r>
        </a:p>
      </xdr:txBody>
    </xdr:sp>
    <xdr:clientData/>
  </xdr:twoCellAnchor>
  <xdr:twoCellAnchor editAs="oneCell">
    <xdr:from>
      <xdr:col>26</xdr:col>
      <xdr:colOff>378597</xdr:colOff>
      <xdr:row>26</xdr:row>
      <xdr:rowOff>114460</xdr:rowOff>
    </xdr:from>
    <xdr:to>
      <xdr:col>27</xdr:col>
      <xdr:colOff>316698</xdr:colOff>
      <xdr:row>30</xdr:row>
      <xdr:rowOff>69637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563A454-C0E9-9275-FE68-486B40579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0597" y="5067460"/>
          <a:ext cx="700101" cy="717177"/>
        </a:xfrm>
        <a:prstGeom prst="rect">
          <a:avLst/>
        </a:prstGeom>
      </xdr:spPr>
    </xdr:pic>
    <xdr:clientData/>
  </xdr:twoCellAnchor>
  <xdr:twoCellAnchor>
    <xdr:from>
      <xdr:col>11</xdr:col>
      <xdr:colOff>623046</xdr:colOff>
      <xdr:row>43</xdr:row>
      <xdr:rowOff>17930</xdr:rowOff>
    </xdr:from>
    <xdr:to>
      <xdr:col>14</xdr:col>
      <xdr:colOff>242046</xdr:colOff>
      <xdr:row>47</xdr:row>
      <xdr:rowOff>129989</xdr:rowOff>
    </xdr:to>
    <xdr:sp macro="" textlink="">
      <xdr:nvSpPr>
        <xdr:cNvPr id="49" name="Rectángulo: esquinas redondeadas 48">
          <a:extLst>
            <a:ext uri="{FF2B5EF4-FFF2-40B4-BE49-F238E27FC236}">
              <a16:creationId xmlns:a16="http://schemas.microsoft.com/office/drawing/2014/main" id="{81DB191B-65E8-45CD-A056-58EA19DFF4CB}"/>
            </a:ext>
          </a:extLst>
        </xdr:cNvPr>
        <xdr:cNvSpPr/>
      </xdr:nvSpPr>
      <xdr:spPr>
        <a:xfrm>
          <a:off x="9005046" y="8209430"/>
          <a:ext cx="1905000" cy="874059"/>
        </a:xfrm>
        <a:prstGeom prst="roundRect">
          <a:avLst/>
        </a:prstGeom>
        <a:solidFill>
          <a:schemeClr val="accent6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11</xdr:col>
      <xdr:colOff>600635</xdr:colOff>
      <xdr:row>41</xdr:row>
      <xdr:rowOff>96373</xdr:rowOff>
    </xdr:from>
    <xdr:to>
      <xdr:col>14</xdr:col>
      <xdr:colOff>264459</xdr:colOff>
      <xdr:row>43</xdr:row>
      <xdr:rowOff>62755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D4AE21CD-6307-4FC3-BA49-17A9443B4F95}"/>
            </a:ext>
          </a:extLst>
        </xdr:cNvPr>
        <xdr:cNvSpPr txBox="1"/>
      </xdr:nvSpPr>
      <xdr:spPr>
        <a:xfrm>
          <a:off x="8982635" y="7906873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Simulacro Programado</a:t>
          </a:r>
        </a:p>
      </xdr:txBody>
    </xdr:sp>
    <xdr:clientData/>
  </xdr:twoCellAnchor>
  <xdr:twoCellAnchor>
    <xdr:from>
      <xdr:col>14</xdr:col>
      <xdr:colOff>439269</xdr:colOff>
      <xdr:row>43</xdr:row>
      <xdr:rowOff>13448</xdr:rowOff>
    </xdr:from>
    <xdr:to>
      <xdr:col>17</xdr:col>
      <xdr:colOff>58269</xdr:colOff>
      <xdr:row>47</xdr:row>
      <xdr:rowOff>125507</xdr:rowOff>
    </xdr:to>
    <xdr:sp macro="" textlink="">
      <xdr:nvSpPr>
        <xdr:cNvPr id="52" name="Rectángulo: esquinas redondeadas 51">
          <a:extLst>
            <a:ext uri="{FF2B5EF4-FFF2-40B4-BE49-F238E27FC236}">
              <a16:creationId xmlns:a16="http://schemas.microsoft.com/office/drawing/2014/main" id="{5E85ED0C-CC9E-423E-8F04-24E1ED22BAFD}"/>
            </a:ext>
          </a:extLst>
        </xdr:cNvPr>
        <xdr:cNvSpPr/>
      </xdr:nvSpPr>
      <xdr:spPr>
        <a:xfrm>
          <a:off x="11107269" y="8204948"/>
          <a:ext cx="1905000" cy="874059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14</xdr:col>
      <xdr:colOff>416858</xdr:colOff>
      <xdr:row>41</xdr:row>
      <xdr:rowOff>91891</xdr:rowOff>
    </xdr:from>
    <xdr:to>
      <xdr:col>17</xdr:col>
      <xdr:colOff>80682</xdr:colOff>
      <xdr:row>43</xdr:row>
      <xdr:rowOff>58273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12F31113-5AFB-47B6-A2DD-8CE3003F52E1}"/>
            </a:ext>
          </a:extLst>
        </xdr:cNvPr>
        <xdr:cNvSpPr txBox="1"/>
      </xdr:nvSpPr>
      <xdr:spPr>
        <a:xfrm>
          <a:off x="11084858" y="7902391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Capacitaciones Progra.</a:t>
          </a:r>
        </a:p>
      </xdr:txBody>
    </xdr:sp>
    <xdr:clientData/>
  </xdr:twoCellAnchor>
  <xdr:twoCellAnchor>
    <xdr:from>
      <xdr:col>17</xdr:col>
      <xdr:colOff>210669</xdr:colOff>
      <xdr:row>42</xdr:row>
      <xdr:rowOff>188259</xdr:rowOff>
    </xdr:from>
    <xdr:to>
      <xdr:col>19</xdr:col>
      <xdr:colOff>591669</xdr:colOff>
      <xdr:row>47</xdr:row>
      <xdr:rowOff>109818</xdr:rowOff>
    </xdr:to>
    <xdr:sp macro="" textlink="">
      <xdr:nvSpPr>
        <xdr:cNvPr id="55" name="Rectángulo: esquinas redondeadas 54">
          <a:extLst>
            <a:ext uri="{FF2B5EF4-FFF2-40B4-BE49-F238E27FC236}">
              <a16:creationId xmlns:a16="http://schemas.microsoft.com/office/drawing/2014/main" id="{7C0372DD-AB97-49B1-9B2B-9113994C64C2}"/>
            </a:ext>
          </a:extLst>
        </xdr:cNvPr>
        <xdr:cNvSpPr/>
      </xdr:nvSpPr>
      <xdr:spPr>
        <a:xfrm>
          <a:off x="13164669" y="8189259"/>
          <a:ext cx="1905000" cy="874059"/>
        </a:xfrm>
        <a:prstGeom prst="roundRect">
          <a:avLst/>
        </a:prstGeom>
        <a:solidFill>
          <a:schemeClr val="accent1">
            <a:lumMod val="75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17</xdr:col>
      <xdr:colOff>188258</xdr:colOff>
      <xdr:row>41</xdr:row>
      <xdr:rowOff>76202</xdr:rowOff>
    </xdr:from>
    <xdr:to>
      <xdr:col>19</xdr:col>
      <xdr:colOff>614082</xdr:colOff>
      <xdr:row>43</xdr:row>
      <xdr:rowOff>42584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96D39048-4E16-44A6-B7A8-70C70A84D4CE}"/>
            </a:ext>
          </a:extLst>
        </xdr:cNvPr>
        <xdr:cNvSpPr txBox="1"/>
      </xdr:nvSpPr>
      <xdr:spPr>
        <a:xfrm>
          <a:off x="13142258" y="7886702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PASST programado</a:t>
          </a:r>
        </a:p>
      </xdr:txBody>
    </xdr:sp>
    <xdr:clientData/>
  </xdr:twoCellAnchor>
  <xdr:twoCellAnchor>
    <xdr:from>
      <xdr:col>20</xdr:col>
      <xdr:colOff>26892</xdr:colOff>
      <xdr:row>42</xdr:row>
      <xdr:rowOff>183777</xdr:rowOff>
    </xdr:from>
    <xdr:to>
      <xdr:col>22</xdr:col>
      <xdr:colOff>407892</xdr:colOff>
      <xdr:row>47</xdr:row>
      <xdr:rowOff>105336</xdr:rowOff>
    </xdr:to>
    <xdr:sp macro="" textlink="">
      <xdr:nvSpPr>
        <xdr:cNvPr id="58" name="Rectángulo: esquinas redondeadas 57">
          <a:extLst>
            <a:ext uri="{FF2B5EF4-FFF2-40B4-BE49-F238E27FC236}">
              <a16:creationId xmlns:a16="http://schemas.microsoft.com/office/drawing/2014/main" id="{0295A46D-39EC-4448-8A59-6C82EEF33333}"/>
            </a:ext>
          </a:extLst>
        </xdr:cNvPr>
        <xdr:cNvSpPr/>
      </xdr:nvSpPr>
      <xdr:spPr>
        <a:xfrm>
          <a:off x="15266892" y="8184777"/>
          <a:ext cx="1905000" cy="874059"/>
        </a:xfrm>
        <a:prstGeom prst="roundRect">
          <a:avLst/>
        </a:prstGeom>
        <a:solidFill>
          <a:schemeClr val="tx2">
            <a:lumMod val="60000"/>
            <a:lumOff val="40000"/>
          </a:schemeClr>
        </a:solidFill>
        <a:ln w="317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2400"/>
        </a:p>
      </xdr:txBody>
    </xdr:sp>
    <xdr:clientData/>
  </xdr:twoCellAnchor>
  <xdr:twoCellAnchor>
    <xdr:from>
      <xdr:col>20</xdr:col>
      <xdr:colOff>4481</xdr:colOff>
      <xdr:row>41</xdr:row>
      <xdr:rowOff>71720</xdr:rowOff>
    </xdr:from>
    <xdr:to>
      <xdr:col>22</xdr:col>
      <xdr:colOff>430305</xdr:colOff>
      <xdr:row>43</xdr:row>
      <xdr:rowOff>38102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54831464-37B3-4D95-9F9D-A9FB65D2A304}"/>
            </a:ext>
          </a:extLst>
        </xdr:cNvPr>
        <xdr:cNvSpPr txBox="1"/>
      </xdr:nvSpPr>
      <xdr:spPr>
        <a:xfrm>
          <a:off x="15244481" y="7882220"/>
          <a:ext cx="1949824" cy="3473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0"/>
            <a:t>Inspecciones Progra.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Verde azulado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4954C-67D6-4135-8FB0-9882FCD60888}">
  <sheetPr codeName="Hoja4">
    <tabColor rgb="FFC00000"/>
  </sheetPr>
  <dimension ref="B1:AD17"/>
  <sheetViews>
    <sheetView showGridLines="0" zoomScaleNormal="100" workbookViewId="0">
      <selection activeCell="E10" sqref="E10"/>
    </sheetView>
  </sheetViews>
  <sheetFormatPr baseColWidth="10" defaultRowHeight="15" x14ac:dyDescent="0.25"/>
  <cols>
    <col min="1" max="1" width="2.28515625" customWidth="1"/>
    <col min="3" max="3" width="15.28515625" customWidth="1"/>
    <col min="4" max="4" width="16.140625" customWidth="1"/>
    <col min="5" max="5" width="18.7109375" customWidth="1"/>
    <col min="6" max="6" width="16" customWidth="1"/>
    <col min="8" max="8" width="13.28515625" customWidth="1"/>
    <col min="9" max="9" width="11.7109375" customWidth="1"/>
    <col min="10" max="10" width="14" customWidth="1"/>
    <col min="16" max="16" width="14.5703125" customWidth="1"/>
    <col min="17" max="17" width="11.85546875" customWidth="1"/>
    <col min="21" max="21" width="16.140625" customWidth="1"/>
    <col min="22" max="22" width="14.85546875" customWidth="1"/>
    <col min="23" max="23" width="24.42578125" customWidth="1"/>
    <col min="24" max="24" width="17.140625" customWidth="1"/>
    <col min="25" max="25" width="18" bestFit="1" customWidth="1"/>
    <col min="26" max="26" width="15.140625" bestFit="1" customWidth="1"/>
    <col min="27" max="27" width="15.140625" customWidth="1"/>
    <col min="28" max="28" width="14.7109375" bestFit="1" customWidth="1"/>
    <col min="29" max="29" width="15.7109375" bestFit="1" customWidth="1"/>
  </cols>
  <sheetData>
    <row r="1" spans="2:30" ht="120" customHeight="1" x14ac:dyDescent="0.25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2:30" ht="14.45" customHeight="1" x14ac:dyDescent="0.25">
      <c r="B2" s="31" t="s">
        <v>51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6"/>
      <c r="V2" s="6"/>
      <c r="W2" s="6"/>
      <c r="X2" s="7"/>
      <c r="Y2" s="7"/>
      <c r="Z2" s="7"/>
      <c r="AA2" s="7"/>
      <c r="AB2" s="7"/>
      <c r="AC2" s="7"/>
      <c r="AD2" s="7"/>
    </row>
    <row r="3" spans="2:30" ht="14.45" customHeight="1" x14ac:dyDescent="0.25"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6"/>
      <c r="V3" s="6"/>
      <c r="W3" s="6"/>
      <c r="X3" s="7"/>
      <c r="Y3" s="7"/>
      <c r="Z3" s="7"/>
      <c r="AA3" s="7"/>
      <c r="AB3" s="7"/>
      <c r="AC3" s="7"/>
      <c r="AD3" s="7"/>
    </row>
    <row r="5" spans="2:30" s="1" customFormat="1" ht="30.75" thickBot="1" x14ac:dyDescent="0.3">
      <c r="B5" s="16" t="s">
        <v>39</v>
      </c>
      <c r="C5" s="17" t="s">
        <v>40</v>
      </c>
      <c r="D5" s="16" t="s">
        <v>30</v>
      </c>
      <c r="E5" s="16" t="s">
        <v>32</v>
      </c>
      <c r="F5" s="16" t="s">
        <v>31</v>
      </c>
      <c r="G5" s="17" t="s">
        <v>0</v>
      </c>
      <c r="H5" s="17" t="s">
        <v>1</v>
      </c>
      <c r="I5" s="16" t="s">
        <v>2</v>
      </c>
      <c r="J5" s="16" t="s">
        <v>33</v>
      </c>
      <c r="K5" s="17" t="s">
        <v>34</v>
      </c>
      <c r="L5" s="17" t="s">
        <v>35</v>
      </c>
      <c r="M5" s="17" t="s">
        <v>3</v>
      </c>
      <c r="N5" s="16" t="s">
        <v>4</v>
      </c>
      <c r="O5" s="17" t="s">
        <v>36</v>
      </c>
      <c r="P5" s="16" t="s">
        <v>37</v>
      </c>
      <c r="Q5" s="16" t="s">
        <v>38</v>
      </c>
      <c r="R5" s="17" t="s">
        <v>5</v>
      </c>
      <c r="S5" s="17" t="s">
        <v>6</v>
      </c>
      <c r="T5" s="17" t="s">
        <v>7</v>
      </c>
      <c r="U5" s="17" t="s">
        <v>20</v>
      </c>
      <c r="V5" s="17" t="s">
        <v>21</v>
      </c>
      <c r="W5" s="16" t="s">
        <v>22</v>
      </c>
      <c r="X5" s="17" t="s">
        <v>23</v>
      </c>
      <c r="Y5" s="17" t="s">
        <v>24</v>
      </c>
      <c r="Z5" s="17" t="s">
        <v>25</v>
      </c>
      <c r="AA5" s="17" t="s">
        <v>26</v>
      </c>
      <c r="AB5" s="17" t="s">
        <v>27</v>
      </c>
      <c r="AC5" s="17" t="s">
        <v>29</v>
      </c>
      <c r="AD5" s="18" t="s">
        <v>28</v>
      </c>
    </row>
    <row r="6" spans="2:30" x14ac:dyDescent="0.25">
      <c r="B6" s="19" t="s">
        <v>8</v>
      </c>
      <c r="C6" s="20">
        <f>SUM(BASEDEDATOS!$D6:$F6)</f>
        <v>146</v>
      </c>
      <c r="D6" s="20">
        <v>10</v>
      </c>
      <c r="E6" s="20">
        <v>50</v>
      </c>
      <c r="F6" s="20">
        <v>86</v>
      </c>
      <c r="G6" s="20">
        <v>16</v>
      </c>
      <c r="H6" s="20">
        <v>69</v>
      </c>
      <c r="I6" s="20">
        <f>SUM(BASEDEDATOS!$J6:$M6)</f>
        <v>5</v>
      </c>
      <c r="J6" s="20">
        <v>2</v>
      </c>
      <c r="K6" s="20">
        <v>2</v>
      </c>
      <c r="L6" s="20">
        <v>1</v>
      </c>
      <c r="M6" s="20">
        <v>0</v>
      </c>
      <c r="N6" s="20">
        <f>SUM(BASEDEDATOS!$O6:$R6)</f>
        <v>7</v>
      </c>
      <c r="O6" s="20">
        <v>2</v>
      </c>
      <c r="P6" s="20">
        <v>1</v>
      </c>
      <c r="Q6" s="20">
        <v>2</v>
      </c>
      <c r="R6" s="20">
        <v>2</v>
      </c>
      <c r="S6" s="20">
        <v>0</v>
      </c>
      <c r="T6" s="20">
        <v>39</v>
      </c>
      <c r="U6" s="20">
        <v>0</v>
      </c>
      <c r="V6" s="20">
        <v>3</v>
      </c>
      <c r="W6" s="20">
        <v>8</v>
      </c>
      <c r="X6" s="20">
        <v>6</v>
      </c>
      <c r="Y6" s="20">
        <v>10</v>
      </c>
      <c r="Z6" s="20">
        <v>8</v>
      </c>
      <c r="AA6" s="20">
        <v>4</v>
      </c>
      <c r="AB6" s="20">
        <v>3</v>
      </c>
      <c r="AC6" s="20">
        <v>15</v>
      </c>
      <c r="AD6" s="21">
        <v>15</v>
      </c>
    </row>
    <row r="7" spans="2:30" x14ac:dyDescent="0.25">
      <c r="B7" s="22" t="s">
        <v>9</v>
      </c>
      <c r="C7" s="23">
        <f>SUM(BASEDEDATOS!$D7:$F7)</f>
        <v>116</v>
      </c>
      <c r="D7" s="23">
        <v>15</v>
      </c>
      <c r="E7" s="23">
        <v>13</v>
      </c>
      <c r="F7" s="23">
        <v>88</v>
      </c>
      <c r="G7" s="23">
        <v>31</v>
      </c>
      <c r="H7" s="23">
        <v>36</v>
      </c>
      <c r="I7" s="23">
        <f>SUM(BASEDEDATOS!$J7:$M7)</f>
        <v>1</v>
      </c>
      <c r="J7" s="23">
        <v>1</v>
      </c>
      <c r="K7" s="23">
        <v>0</v>
      </c>
      <c r="L7" s="23">
        <v>0</v>
      </c>
      <c r="M7" s="23">
        <v>0</v>
      </c>
      <c r="N7" s="23">
        <f>SUM(BASEDEDATOS!$O7:$R7)</f>
        <v>9</v>
      </c>
      <c r="O7" s="23">
        <v>4</v>
      </c>
      <c r="P7" s="23">
        <v>2</v>
      </c>
      <c r="Q7" s="23">
        <v>2</v>
      </c>
      <c r="R7" s="23">
        <v>1</v>
      </c>
      <c r="S7" s="23">
        <v>0</v>
      </c>
      <c r="T7" s="23">
        <v>0</v>
      </c>
      <c r="U7" s="23">
        <v>0</v>
      </c>
      <c r="V7" s="23">
        <v>12</v>
      </c>
      <c r="W7" s="23">
        <v>12</v>
      </c>
      <c r="X7" s="23">
        <v>12</v>
      </c>
      <c r="Y7" s="23">
        <v>6</v>
      </c>
      <c r="Z7" s="23">
        <v>6</v>
      </c>
      <c r="AA7" s="23">
        <v>6</v>
      </c>
      <c r="AB7" s="23">
        <v>6</v>
      </c>
      <c r="AC7" s="23">
        <v>20</v>
      </c>
      <c r="AD7" s="24">
        <v>18</v>
      </c>
    </row>
    <row r="8" spans="2:30" x14ac:dyDescent="0.25">
      <c r="B8" s="25" t="s">
        <v>10</v>
      </c>
      <c r="C8" s="26">
        <f>SUM(BASEDEDATOS!$D8:$F8)</f>
        <v>120</v>
      </c>
      <c r="D8" s="26">
        <v>17</v>
      </c>
      <c r="E8" s="26">
        <v>17</v>
      </c>
      <c r="F8" s="26">
        <v>86</v>
      </c>
      <c r="G8" s="26">
        <v>38</v>
      </c>
      <c r="H8" s="26">
        <v>63</v>
      </c>
      <c r="I8" s="26">
        <f>SUM(BASEDEDATOS!$J8:$M8)</f>
        <v>3</v>
      </c>
      <c r="J8" s="26">
        <v>2</v>
      </c>
      <c r="K8" s="26">
        <v>0</v>
      </c>
      <c r="L8" s="26">
        <v>1</v>
      </c>
      <c r="M8" s="26">
        <v>0</v>
      </c>
      <c r="N8" s="26">
        <f>SUM(BASEDEDATOS!$O8:$R8)</f>
        <v>7</v>
      </c>
      <c r="O8" s="26">
        <v>6</v>
      </c>
      <c r="P8" s="26">
        <v>0</v>
      </c>
      <c r="Q8" s="26">
        <v>0</v>
      </c>
      <c r="R8" s="26">
        <v>1</v>
      </c>
      <c r="S8" s="26">
        <v>92.34</v>
      </c>
      <c r="T8" s="26">
        <v>34</v>
      </c>
      <c r="U8" s="26">
        <v>3</v>
      </c>
      <c r="V8" s="26">
        <v>2</v>
      </c>
      <c r="W8" s="26">
        <v>7</v>
      </c>
      <c r="X8" s="26">
        <v>6</v>
      </c>
      <c r="Y8" s="26">
        <v>6</v>
      </c>
      <c r="Z8" s="26">
        <v>6</v>
      </c>
      <c r="AA8" s="26">
        <v>1</v>
      </c>
      <c r="AB8" s="26">
        <v>1</v>
      </c>
      <c r="AC8" s="26">
        <v>23</v>
      </c>
      <c r="AD8" s="27">
        <v>21</v>
      </c>
    </row>
    <row r="9" spans="2:30" x14ac:dyDescent="0.25">
      <c r="B9" s="22" t="s">
        <v>11</v>
      </c>
      <c r="C9" s="23">
        <f>SUM(BASEDEDATOS!$D9:$F9)</f>
        <v>110</v>
      </c>
      <c r="D9" s="23">
        <v>15</v>
      </c>
      <c r="E9" s="23">
        <v>19</v>
      </c>
      <c r="F9" s="23">
        <v>76</v>
      </c>
      <c r="G9" s="23">
        <v>55</v>
      </c>
      <c r="H9" s="23">
        <v>65</v>
      </c>
      <c r="I9" s="23">
        <f>SUM(BASEDEDATOS!$J9:$M9)</f>
        <v>2</v>
      </c>
      <c r="J9" s="23">
        <v>2</v>
      </c>
      <c r="K9" s="23">
        <v>0</v>
      </c>
      <c r="L9" s="23">
        <v>0</v>
      </c>
      <c r="M9" s="23">
        <v>0</v>
      </c>
      <c r="N9" s="23">
        <f>SUM(BASEDEDATOS!$O9:$R9)</f>
        <v>6</v>
      </c>
      <c r="O9" s="23">
        <v>2</v>
      </c>
      <c r="P9" s="23">
        <v>3</v>
      </c>
      <c r="Q9" s="23">
        <v>1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5</v>
      </c>
      <c r="X9" s="23">
        <v>4</v>
      </c>
      <c r="Y9" s="23">
        <v>5</v>
      </c>
      <c r="Z9" s="23">
        <v>2</v>
      </c>
      <c r="AA9" s="23">
        <v>4</v>
      </c>
      <c r="AB9" s="23">
        <v>4</v>
      </c>
      <c r="AC9" s="23">
        <v>20</v>
      </c>
      <c r="AD9" s="24">
        <v>20</v>
      </c>
    </row>
    <row r="10" spans="2:30" x14ac:dyDescent="0.25">
      <c r="B10" s="25" t="s">
        <v>12</v>
      </c>
      <c r="C10" s="26">
        <f>SUM(BASEDEDATOS!$D10:$F10)</f>
        <v>115</v>
      </c>
      <c r="D10" s="26">
        <v>20</v>
      </c>
      <c r="E10" s="26">
        <v>21</v>
      </c>
      <c r="F10" s="26">
        <v>74</v>
      </c>
      <c r="G10" s="26">
        <v>38</v>
      </c>
      <c r="H10" s="26">
        <v>10</v>
      </c>
      <c r="I10" s="26">
        <f>SUM(BASEDEDATOS!$J10:$M10)</f>
        <v>1</v>
      </c>
      <c r="J10" s="26">
        <v>1</v>
      </c>
      <c r="K10" s="26">
        <v>0</v>
      </c>
      <c r="L10" s="26">
        <v>0</v>
      </c>
      <c r="M10" s="26">
        <v>0</v>
      </c>
      <c r="N10" s="26">
        <f>SUM(BASEDEDATOS!$O10:$R10)</f>
        <v>10</v>
      </c>
      <c r="O10" s="26">
        <v>8</v>
      </c>
      <c r="P10" s="26">
        <v>1</v>
      </c>
      <c r="Q10" s="26">
        <v>0</v>
      </c>
      <c r="R10" s="26">
        <v>1</v>
      </c>
      <c r="S10" s="26">
        <v>0</v>
      </c>
      <c r="T10" s="26">
        <v>0</v>
      </c>
      <c r="U10" s="26">
        <v>0</v>
      </c>
      <c r="V10" s="26">
        <v>0</v>
      </c>
      <c r="W10" s="26">
        <v>9</v>
      </c>
      <c r="X10" s="26">
        <v>6</v>
      </c>
      <c r="Y10" s="26">
        <v>8</v>
      </c>
      <c r="Z10" s="26">
        <v>7</v>
      </c>
      <c r="AA10" s="26">
        <v>7</v>
      </c>
      <c r="AB10" s="26">
        <v>2</v>
      </c>
      <c r="AC10" s="26">
        <v>26</v>
      </c>
      <c r="AD10" s="27">
        <v>25</v>
      </c>
    </row>
    <row r="11" spans="2:30" x14ac:dyDescent="0.25">
      <c r="B11" s="22" t="s">
        <v>13</v>
      </c>
      <c r="C11" s="23">
        <f>SUM(BASEDEDATOS!$D11:$F11)</f>
        <v>105</v>
      </c>
      <c r="D11" s="23">
        <v>19</v>
      </c>
      <c r="E11" s="23">
        <v>11</v>
      </c>
      <c r="F11" s="23">
        <v>75</v>
      </c>
      <c r="G11" s="23">
        <v>22</v>
      </c>
      <c r="H11" s="23">
        <v>39</v>
      </c>
      <c r="I11" s="23">
        <f>SUM(BASEDEDATOS!$J11:$M11)</f>
        <v>3</v>
      </c>
      <c r="J11" s="23">
        <v>0</v>
      </c>
      <c r="K11" s="23">
        <v>2</v>
      </c>
      <c r="L11" s="23">
        <v>0</v>
      </c>
      <c r="M11" s="23">
        <v>1</v>
      </c>
      <c r="N11" s="23">
        <f>SUM(BASEDEDATOS!$O11:$R11)</f>
        <v>5</v>
      </c>
      <c r="O11" s="23">
        <v>1</v>
      </c>
      <c r="P11" s="23">
        <v>2</v>
      </c>
      <c r="Q11" s="23">
        <v>2</v>
      </c>
      <c r="R11" s="23">
        <v>0</v>
      </c>
      <c r="S11" s="23">
        <v>120</v>
      </c>
      <c r="T11" s="23">
        <v>91</v>
      </c>
      <c r="U11" s="23">
        <v>11</v>
      </c>
      <c r="V11" s="23">
        <v>3</v>
      </c>
      <c r="W11" s="23">
        <v>12</v>
      </c>
      <c r="X11" s="23">
        <v>10</v>
      </c>
      <c r="Y11" s="23">
        <v>3</v>
      </c>
      <c r="Z11" s="23">
        <v>3</v>
      </c>
      <c r="AA11" s="23">
        <v>1</v>
      </c>
      <c r="AB11" s="23">
        <v>1</v>
      </c>
      <c r="AC11" s="23">
        <v>30</v>
      </c>
      <c r="AD11" s="24">
        <v>28</v>
      </c>
    </row>
    <row r="12" spans="2:30" x14ac:dyDescent="0.25">
      <c r="B12" s="25" t="s">
        <v>14</v>
      </c>
      <c r="C12" s="26">
        <f>SUM(BASEDEDATOS!$D12:$F12)</f>
        <v>109</v>
      </c>
      <c r="D12" s="26">
        <v>18</v>
      </c>
      <c r="E12" s="26">
        <v>17</v>
      </c>
      <c r="F12" s="26">
        <v>74</v>
      </c>
      <c r="G12" s="26">
        <v>28</v>
      </c>
      <c r="H12" s="26">
        <v>80</v>
      </c>
      <c r="I12" s="26">
        <f>SUM(BASEDEDATOS!$J12:$M12)</f>
        <v>0</v>
      </c>
      <c r="J12" s="26">
        <v>0</v>
      </c>
      <c r="K12" s="26">
        <v>0</v>
      </c>
      <c r="L12" s="26">
        <v>0</v>
      </c>
      <c r="M12" s="26">
        <v>0</v>
      </c>
      <c r="N12" s="26">
        <f>SUM(BASEDEDATOS!$O12:$R12)</f>
        <v>6</v>
      </c>
      <c r="O12" s="26">
        <v>2</v>
      </c>
      <c r="P12" s="26">
        <v>1</v>
      </c>
      <c r="Q12" s="26">
        <v>0</v>
      </c>
      <c r="R12" s="26">
        <v>3</v>
      </c>
      <c r="S12" s="26">
        <v>150</v>
      </c>
      <c r="T12" s="26">
        <v>0</v>
      </c>
      <c r="U12" s="26">
        <v>0</v>
      </c>
      <c r="V12" s="26">
        <v>2</v>
      </c>
      <c r="W12" s="26">
        <v>5</v>
      </c>
      <c r="X12" s="26">
        <v>5</v>
      </c>
      <c r="Y12" s="26">
        <v>2</v>
      </c>
      <c r="Z12" s="26">
        <v>2</v>
      </c>
      <c r="AA12" s="26">
        <v>2</v>
      </c>
      <c r="AB12" s="26">
        <v>1</v>
      </c>
      <c r="AC12" s="26">
        <v>19</v>
      </c>
      <c r="AD12" s="27">
        <v>19</v>
      </c>
    </row>
    <row r="13" spans="2:30" x14ac:dyDescent="0.25">
      <c r="B13" s="22" t="s">
        <v>15</v>
      </c>
      <c r="C13" s="23">
        <f>SUM(BASEDEDATOS!$D13:$F13)</f>
        <v>132</v>
      </c>
      <c r="D13" s="23">
        <v>30</v>
      </c>
      <c r="E13" s="23">
        <v>17</v>
      </c>
      <c r="F13" s="23">
        <v>85</v>
      </c>
      <c r="G13" s="23">
        <v>18</v>
      </c>
      <c r="H13" s="23">
        <v>68</v>
      </c>
      <c r="I13" s="23">
        <f>SUM(BASEDEDATOS!$J13:$M13)</f>
        <v>3</v>
      </c>
      <c r="J13" s="23">
        <v>1</v>
      </c>
      <c r="K13" s="23">
        <v>1</v>
      </c>
      <c r="L13" s="23">
        <v>0</v>
      </c>
      <c r="M13" s="23">
        <v>1</v>
      </c>
      <c r="N13" s="23">
        <f>SUM(BASEDEDATOS!$O13:$R13)</f>
        <v>4</v>
      </c>
      <c r="O13" s="23">
        <v>3</v>
      </c>
      <c r="P13" s="23">
        <v>0</v>
      </c>
      <c r="Q13" s="23">
        <v>1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7</v>
      </c>
      <c r="X13" s="23">
        <v>6</v>
      </c>
      <c r="Y13" s="23">
        <v>2</v>
      </c>
      <c r="Z13" s="23">
        <v>2</v>
      </c>
      <c r="AA13" s="23">
        <v>7</v>
      </c>
      <c r="AB13" s="23">
        <v>7</v>
      </c>
      <c r="AC13" s="23">
        <v>27</v>
      </c>
      <c r="AD13" s="24">
        <v>27</v>
      </c>
    </row>
    <row r="14" spans="2:30" x14ac:dyDescent="0.25">
      <c r="B14" s="25" t="s">
        <v>16</v>
      </c>
      <c r="C14" s="26">
        <f>SUM(BASEDEDATOS!$D14:$F14)</f>
        <v>132</v>
      </c>
      <c r="D14" s="26">
        <v>28</v>
      </c>
      <c r="E14" s="26">
        <v>17</v>
      </c>
      <c r="F14" s="26">
        <v>87</v>
      </c>
      <c r="G14" s="26">
        <v>81</v>
      </c>
      <c r="H14" s="26">
        <v>37</v>
      </c>
      <c r="I14" s="26">
        <f>SUM(BASEDEDATOS!$J14:$M14)</f>
        <v>6</v>
      </c>
      <c r="J14" s="26">
        <v>2</v>
      </c>
      <c r="K14" s="26">
        <v>3</v>
      </c>
      <c r="L14" s="26">
        <v>0</v>
      </c>
      <c r="M14" s="26">
        <v>1</v>
      </c>
      <c r="N14" s="26">
        <f>SUM(BASEDEDATOS!$O14:$R14)</f>
        <v>3</v>
      </c>
      <c r="O14" s="26">
        <v>2</v>
      </c>
      <c r="P14" s="26">
        <v>0</v>
      </c>
      <c r="Q14" s="26">
        <v>0</v>
      </c>
      <c r="R14" s="26">
        <v>1</v>
      </c>
      <c r="S14" s="26">
        <v>155</v>
      </c>
      <c r="T14" s="26">
        <v>92</v>
      </c>
      <c r="U14" s="26">
        <v>12</v>
      </c>
      <c r="V14" s="26">
        <v>1</v>
      </c>
      <c r="W14" s="26">
        <v>6</v>
      </c>
      <c r="X14" s="26">
        <v>5</v>
      </c>
      <c r="Y14" s="26">
        <v>3</v>
      </c>
      <c r="Z14" s="26">
        <v>2</v>
      </c>
      <c r="AA14" s="26">
        <v>4</v>
      </c>
      <c r="AB14" s="26">
        <v>3</v>
      </c>
      <c r="AC14" s="26">
        <v>28</v>
      </c>
      <c r="AD14" s="27">
        <v>28</v>
      </c>
    </row>
    <row r="15" spans="2:30" x14ac:dyDescent="0.25">
      <c r="B15" s="22" t="s">
        <v>17</v>
      </c>
      <c r="C15" s="23">
        <f>SUM(BASEDEDATOS!$D15:$F15)</f>
        <v>130</v>
      </c>
      <c r="D15" s="23">
        <v>27</v>
      </c>
      <c r="E15" s="23">
        <v>15</v>
      </c>
      <c r="F15" s="23">
        <v>88</v>
      </c>
      <c r="G15" s="23">
        <v>39</v>
      </c>
      <c r="H15" s="23">
        <v>84</v>
      </c>
      <c r="I15" s="23">
        <f>SUM(BASEDEDATOS!$J15:$M15)</f>
        <v>2</v>
      </c>
      <c r="J15" s="23">
        <v>1</v>
      </c>
      <c r="K15" s="23">
        <v>1</v>
      </c>
      <c r="L15" s="23">
        <v>0</v>
      </c>
      <c r="M15" s="23">
        <v>0</v>
      </c>
      <c r="N15" s="23">
        <f>SUM(BASEDEDATOS!$O15:$R15)</f>
        <v>3</v>
      </c>
      <c r="O15" s="23">
        <v>2</v>
      </c>
      <c r="P15" s="23">
        <v>0</v>
      </c>
      <c r="Q15" s="23">
        <v>0</v>
      </c>
      <c r="R15" s="23">
        <v>1</v>
      </c>
      <c r="S15" s="23">
        <v>140</v>
      </c>
      <c r="T15" s="23">
        <v>90</v>
      </c>
      <c r="U15" s="23">
        <v>18</v>
      </c>
      <c r="V15" s="23">
        <v>3</v>
      </c>
      <c r="W15" s="23">
        <v>8</v>
      </c>
      <c r="X15" s="23">
        <v>3</v>
      </c>
      <c r="Y15" s="23">
        <v>6</v>
      </c>
      <c r="Z15" s="23">
        <v>5</v>
      </c>
      <c r="AA15" s="23">
        <v>2</v>
      </c>
      <c r="AB15" s="23">
        <v>1</v>
      </c>
      <c r="AC15" s="23">
        <v>25</v>
      </c>
      <c r="AD15" s="24">
        <v>24</v>
      </c>
    </row>
    <row r="16" spans="2:30" x14ac:dyDescent="0.25">
      <c r="B16" s="25" t="s">
        <v>18</v>
      </c>
      <c r="C16" s="26">
        <f>SUM(BASEDEDATOS!$D16:$F16)</f>
        <v>111</v>
      </c>
      <c r="D16" s="26">
        <v>15</v>
      </c>
      <c r="E16" s="26">
        <v>16</v>
      </c>
      <c r="F16" s="26">
        <v>80</v>
      </c>
      <c r="G16" s="26">
        <v>13</v>
      </c>
      <c r="H16" s="26">
        <v>44</v>
      </c>
      <c r="I16" s="26">
        <f>SUM(BASEDEDATOS!$J16:$M16)</f>
        <v>2</v>
      </c>
      <c r="J16" s="26">
        <v>0</v>
      </c>
      <c r="K16" s="26">
        <v>0</v>
      </c>
      <c r="L16" s="26">
        <v>1</v>
      </c>
      <c r="M16" s="26">
        <v>1</v>
      </c>
      <c r="N16" s="26">
        <f>SUM(BASEDEDATOS!$O16:$R16)</f>
        <v>4</v>
      </c>
      <c r="O16" s="26">
        <v>3</v>
      </c>
      <c r="P16" s="26">
        <v>1</v>
      </c>
      <c r="Q16" s="26">
        <v>0</v>
      </c>
      <c r="R16" s="26">
        <v>0</v>
      </c>
      <c r="S16" s="26">
        <v>42</v>
      </c>
      <c r="T16" s="26">
        <v>52</v>
      </c>
      <c r="U16" s="26">
        <v>3</v>
      </c>
      <c r="V16" s="26">
        <v>1</v>
      </c>
      <c r="W16" s="26">
        <v>9</v>
      </c>
      <c r="X16" s="26">
        <v>3</v>
      </c>
      <c r="Y16" s="26">
        <v>3</v>
      </c>
      <c r="Z16" s="26">
        <v>2</v>
      </c>
      <c r="AA16" s="26">
        <v>5</v>
      </c>
      <c r="AB16" s="26">
        <v>4</v>
      </c>
      <c r="AC16" s="26">
        <v>18</v>
      </c>
      <c r="AD16" s="27">
        <v>17</v>
      </c>
    </row>
    <row r="17" spans="2:30" x14ac:dyDescent="0.25">
      <c r="B17" s="28" t="s">
        <v>19</v>
      </c>
      <c r="C17" s="29">
        <f>SUM(BASEDEDATOS!$D17:$F17)</f>
        <v>134</v>
      </c>
      <c r="D17" s="29">
        <v>25</v>
      </c>
      <c r="E17" s="29">
        <v>20</v>
      </c>
      <c r="F17" s="29">
        <v>89</v>
      </c>
      <c r="G17" s="29">
        <v>23</v>
      </c>
      <c r="H17" s="29">
        <v>36</v>
      </c>
      <c r="I17" s="29">
        <f>SUM(BASEDEDATOS!$J17:$M17)</f>
        <v>1</v>
      </c>
      <c r="J17" s="29">
        <v>1</v>
      </c>
      <c r="K17" s="29">
        <v>0</v>
      </c>
      <c r="L17" s="29">
        <v>0</v>
      </c>
      <c r="M17" s="29">
        <v>0</v>
      </c>
      <c r="N17" s="29">
        <f>SUM(BASEDEDATOS!$O17:$R17)</f>
        <v>6</v>
      </c>
      <c r="O17" s="29">
        <v>2</v>
      </c>
      <c r="P17" s="29">
        <v>3</v>
      </c>
      <c r="Q17" s="29">
        <v>0</v>
      </c>
      <c r="R17" s="29">
        <v>1</v>
      </c>
      <c r="S17" s="29">
        <v>85</v>
      </c>
      <c r="T17" s="29">
        <v>140</v>
      </c>
      <c r="U17" s="29">
        <v>15</v>
      </c>
      <c r="V17" s="29">
        <v>1</v>
      </c>
      <c r="W17" s="29">
        <v>10</v>
      </c>
      <c r="X17" s="29">
        <v>10</v>
      </c>
      <c r="Y17" s="29">
        <v>1</v>
      </c>
      <c r="Z17" s="29">
        <v>1</v>
      </c>
      <c r="AA17" s="29">
        <v>2</v>
      </c>
      <c r="AB17" s="29">
        <v>2</v>
      </c>
      <c r="AC17" s="29">
        <v>20</v>
      </c>
      <c r="AD17" s="30">
        <v>19</v>
      </c>
    </row>
  </sheetData>
  <mergeCells count="1">
    <mergeCell ref="B2:T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5B8F3-8A47-4C30-ABC0-673C62C67D31}">
  <sheetPr codeName="Hoja2">
    <tabColor rgb="FFFF33CC"/>
  </sheetPr>
  <dimension ref="A1:W64"/>
  <sheetViews>
    <sheetView showGridLines="0" topLeftCell="M1" workbookViewId="0">
      <selection activeCell="Q4" sqref="Q4"/>
    </sheetView>
  </sheetViews>
  <sheetFormatPr baseColWidth="10" defaultRowHeight="15" x14ac:dyDescent="0.25"/>
  <cols>
    <col min="1" max="3" width="13.7109375" hidden="1" customWidth="1"/>
    <col min="4" max="4" width="17.5703125" hidden="1" customWidth="1"/>
    <col min="5" max="5" width="35.7109375" hidden="1" customWidth="1"/>
    <col min="6" max="6" width="27.42578125" hidden="1" customWidth="1"/>
    <col min="7" max="12" width="3" hidden="1" customWidth="1"/>
    <col min="13" max="13" width="3" customWidth="1"/>
    <col min="14" max="14" width="17.5703125" bestFit="1" customWidth="1"/>
    <col min="15" max="15" width="4.85546875" bestFit="1" customWidth="1"/>
    <col min="16" max="16" width="23.42578125" bestFit="1" customWidth="1"/>
    <col min="17" max="17" width="26.5703125" bestFit="1" customWidth="1"/>
    <col min="18" max="18" width="23.5703125" bestFit="1" customWidth="1"/>
    <col min="19" max="19" width="18.42578125" bestFit="1" customWidth="1"/>
    <col min="20" max="20" width="4.85546875" bestFit="1" customWidth="1"/>
    <col min="21" max="23" width="14.7109375" customWidth="1"/>
    <col min="24" max="25" width="12.28515625" customWidth="1"/>
    <col min="26" max="26" width="12.5703125" bestFit="1" customWidth="1"/>
    <col min="27" max="27" width="23.85546875" bestFit="1" customWidth="1"/>
    <col min="28" max="28" width="30.28515625" bestFit="1" customWidth="1"/>
    <col min="29" max="29" width="26.42578125" bestFit="1" customWidth="1"/>
    <col min="30" max="30" width="32.85546875" bestFit="1" customWidth="1"/>
    <col min="31" max="31" width="23.85546875" bestFit="1" customWidth="1"/>
    <col min="32" max="32" width="30.28515625" bestFit="1" customWidth="1"/>
    <col min="33" max="33" width="23.85546875" bestFit="1" customWidth="1"/>
    <col min="34" max="34" width="30.28515625" bestFit="1" customWidth="1"/>
    <col min="35" max="35" width="26.42578125" bestFit="1" customWidth="1"/>
    <col min="36" max="36" width="32.85546875" bestFit="1" customWidth="1"/>
    <col min="37" max="37" width="23.85546875" bestFit="1" customWidth="1"/>
    <col min="38" max="38" width="30.28515625" bestFit="1" customWidth="1"/>
    <col min="39" max="39" width="26.42578125" bestFit="1" customWidth="1"/>
    <col min="40" max="40" width="32.85546875" bestFit="1" customWidth="1"/>
    <col min="41" max="41" width="23.85546875" bestFit="1" customWidth="1"/>
    <col min="42" max="42" width="30.28515625" bestFit="1" customWidth="1"/>
    <col min="43" max="43" width="26.42578125" bestFit="1" customWidth="1"/>
    <col min="44" max="44" width="32.85546875" bestFit="1" customWidth="1"/>
    <col min="45" max="45" width="23.85546875" bestFit="1" customWidth="1"/>
    <col min="46" max="46" width="30.28515625" bestFit="1" customWidth="1"/>
    <col min="47" max="47" width="26.42578125" bestFit="1" customWidth="1"/>
    <col min="48" max="48" width="32.85546875" bestFit="1" customWidth="1"/>
    <col min="49" max="49" width="28.85546875" bestFit="1" customWidth="1"/>
    <col min="50" max="50" width="35.28515625" bestFit="1" customWidth="1"/>
  </cols>
  <sheetData>
    <row r="1" spans="16:23" ht="3.75" customHeight="1" x14ac:dyDescent="0.25"/>
    <row r="2" spans="16:23" s="15" customFormat="1" ht="23.25" customHeight="1" x14ac:dyDescent="0.25"/>
    <row r="3" spans="16:23" s="3" customFormat="1" ht="21" customHeight="1" x14ac:dyDescent="0.25"/>
    <row r="4" spans="16:23" ht="17.25" customHeight="1" x14ac:dyDescent="0.3">
      <c r="P4" s="9" t="s">
        <v>49</v>
      </c>
    </row>
    <row r="6" spans="16:23" x14ac:dyDescent="0.25">
      <c r="P6" s="8" t="s">
        <v>50</v>
      </c>
    </row>
    <row r="10" spans="16:23" x14ac:dyDescent="0.25">
      <c r="P10" s="10"/>
    </row>
    <row r="12" spans="16:23" x14ac:dyDescent="0.25">
      <c r="P12" s="8" t="s">
        <v>41</v>
      </c>
    </row>
    <row r="16" spans="16:23" x14ac:dyDescent="0.25">
      <c r="U16" s="12" t="s">
        <v>47</v>
      </c>
      <c r="V16" s="12" t="s">
        <v>45</v>
      </c>
      <c r="W16" s="12" t="s">
        <v>46</v>
      </c>
    </row>
    <row r="17" spans="16:23" x14ac:dyDescent="0.25">
      <c r="P17" s="10"/>
      <c r="Q17" s="10"/>
      <c r="R17" s="10"/>
      <c r="U17" s="13"/>
      <c r="V17" s="13"/>
      <c r="W17" s="13"/>
    </row>
    <row r="18" spans="16:23" x14ac:dyDescent="0.25">
      <c r="P18" s="4"/>
      <c r="Q18" s="4"/>
      <c r="R18" s="4"/>
      <c r="U18" s="11"/>
      <c r="V18" s="11"/>
      <c r="W18" s="11"/>
    </row>
    <row r="20" spans="16:23" x14ac:dyDescent="0.25">
      <c r="P20" s="8" t="s">
        <v>42</v>
      </c>
    </row>
    <row r="23" spans="16:23" x14ac:dyDescent="0.25">
      <c r="U23" s="5"/>
    </row>
    <row r="24" spans="16:23" x14ac:dyDescent="0.25">
      <c r="P24" s="10"/>
      <c r="Q24" s="10"/>
      <c r="R24" s="10"/>
      <c r="S24" s="10"/>
    </row>
    <row r="26" spans="16:23" x14ac:dyDescent="0.25">
      <c r="P26" s="8" t="s">
        <v>43</v>
      </c>
    </row>
    <row r="43" spans="16:16" x14ac:dyDescent="0.25">
      <c r="P43" s="14" t="s">
        <v>44</v>
      </c>
    </row>
    <row r="60" spans="16:19" x14ac:dyDescent="0.25">
      <c r="P60" s="14" t="s">
        <v>48</v>
      </c>
    </row>
    <row r="64" spans="16:19" x14ac:dyDescent="0.25">
      <c r="P64" s="10">
        <v>1</v>
      </c>
      <c r="Q64" s="10">
        <v>1</v>
      </c>
      <c r="R64" s="10">
        <v>1</v>
      </c>
      <c r="S64" s="10">
        <v>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FE4A6-F391-47F0-9382-A01EBF1D9A19}">
  <sheetPr codeName="Hoja1">
    <tabColor rgb="FF00FF00"/>
  </sheetPr>
  <dimension ref="A1"/>
  <sheetViews>
    <sheetView showGridLines="0" tabSelected="1" zoomScale="70" zoomScaleNormal="70" workbookViewId="0">
      <selection activeCell="G27" sqref="G2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BASEDEDATOS</vt:lpstr>
      <vt:lpstr>CÁLCULOS</vt:lpstr>
      <vt:lpstr>DASHBOARD SST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Criss Jr Saavedra</dc:creator>
  <cp:lastModifiedBy>NITRO</cp:lastModifiedBy>
  <dcterms:created xsi:type="dcterms:W3CDTF">2015-06-05T18:19:34Z</dcterms:created>
  <dcterms:modified xsi:type="dcterms:W3CDTF">2026-06-08T16:07:29Z</dcterms:modified>
</cp:coreProperties>
</file>